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8800" windowHeight="124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1" l="1"/>
  <c r="C117" i="1"/>
  <c r="C12" i="1" l="1"/>
  <c r="C52" i="1" s="1"/>
  <c r="E52" i="1" l="1"/>
</calcChain>
</file>

<file path=xl/sharedStrings.xml><?xml version="1.0" encoding="utf-8"?>
<sst xmlns="http://schemas.openxmlformats.org/spreadsheetml/2006/main" count="164" uniqueCount="82">
  <si>
    <t>INDIRIZZO IMMOBILE</t>
  </si>
  <si>
    <t xml:space="preserve">SCADENZE </t>
  </si>
  <si>
    <r>
      <t xml:space="preserve"> CANONE (Euro) PERCEPITO   (al netto di IVA) PER IL 2019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</si>
  <si>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</si>
  <si>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1°tri (dal 01.01.2019 al 31.03.2019)</t>
  </si>
  <si>
    <t>2°tri (dal 01.04.2019 al 30.06.2019)</t>
  </si>
  <si>
    <t>3°tri (dal 01.07.2019 al 30.09.2019)</t>
  </si>
  <si>
    <t>4°tri (dal 01.10.2019 al 31.12.2019)</t>
  </si>
  <si>
    <t xml:space="preserve">Totale </t>
  </si>
  <si>
    <t>VIA G.C. PROCACCINI 4</t>
  </si>
  <si>
    <t>FABBRICA DEL VAPORE
CATTEDRALE</t>
  </si>
  <si>
    <t>FABBRICA DEL VAPORE
EX CISTERNE</t>
  </si>
  <si>
    <t>FABBRICA DEL VAPORE
SALA COLONNE</t>
  </si>
  <si>
    <t>FABBRICA DEL VAPORE
PIAZZALE</t>
  </si>
  <si>
    <t xml:space="preserve"> CANONE (Euro) PATTUITO  (al netto di IVA)                                  </t>
  </si>
  <si>
    <r>
      <t xml:space="preserve"> CANONE (Euro) PERCEPITO   (al netto di IVA) NEL 2019                                  </t>
    </r>
    <r>
      <rPr>
        <b/>
        <u/>
        <sz val="11"/>
        <rFont val="Calibri"/>
        <family val="2"/>
      </rPr>
      <t>oneri accessori esclusi</t>
    </r>
  </si>
  <si>
    <t xml:space="preserve"> CANONE (Euro) PATTUITO  (al netto di IVA)                                  2019</t>
  </si>
  <si>
    <t>AREA GIOVANI UNIVERSITA' E ALTA FORMAZIONE</t>
  </si>
  <si>
    <t>Tipologia: CONCESSIONE SPAZI IN FABBRICA DEL VAPORE - Concessionari vincitori di bando</t>
  </si>
  <si>
    <t xml:space="preserve">FABBRICA DEL VAPORE
MESSINA </t>
  </si>
  <si>
    <t xml:space="preserve">ALTRI SPAZI 
(palazzina liberty, edifico 9A…) </t>
  </si>
  <si>
    <t>FABBRICA DEL VAPORE
RESIDENZE PALAZZINA LIBERTY</t>
  </si>
  <si>
    <t>Scomputo dal canone di importo pari a € 9.820,33 per opere di manutenzione straordinaria eseguite, a seguito di accordi con la Direzione e per motivi di urgenza, dal concessionario. Accertamento PG 0123901/2019.</t>
  </si>
  <si>
    <t xml:space="preserve">Tipologia: CONCESSIONE TEMPORANEE DI SPAZI PER EVENTI FABBRICA DEL VAPORE 2019  - </t>
  </si>
  <si>
    <t>MF SERVIZI EDITORIALI SRL</t>
  </si>
  <si>
    <t xml:space="preserve"> MF SERVIZI EDITORIALI SRL</t>
  </si>
  <si>
    <t>RCS MEDIAGROUP SPA</t>
  </si>
  <si>
    <t>OSSERVAT. EDITORI INDIPENDENTI ASS.</t>
  </si>
  <si>
    <t>CESOP COMMUNICATION SRL</t>
  </si>
  <si>
    <t>PRS SRL IMPRESA SOCIALE</t>
  </si>
  <si>
    <t xml:space="preserve"> HAW ANALISI E PROGETT.MEDIA S.A.S.</t>
  </si>
  <si>
    <t>ASS. MILANO MAKERS</t>
  </si>
  <si>
    <t xml:space="preserve"> ASD BURRACANDO PER MILANO</t>
  </si>
  <si>
    <t xml:space="preserve"> INVESTIGATIVE REPORTING PROJECT MI</t>
  </si>
  <si>
    <t>ASS. MO O' ME NDAMA</t>
  </si>
  <si>
    <t>VESPA CLUB MILANO</t>
  </si>
  <si>
    <t>KOOK SHARING S.R.L.</t>
  </si>
  <si>
    <t xml:space="preserve"> IS.LA SRL</t>
  </si>
  <si>
    <t>ASS.CULT. MILANO OFF</t>
  </si>
  <si>
    <t>ASS. LE BELLE ARTI</t>
  </si>
  <si>
    <t>DIGITAL MAGICS S.P.A.</t>
  </si>
  <si>
    <t>V &amp; A VENTO E ASSOCIATI S.R.L.</t>
  </si>
  <si>
    <t xml:space="preserve"> ASS. SOLO D'ARCHI</t>
  </si>
  <si>
    <t>UNIVERSITA' STUDI MILANO BICOCCA</t>
  </si>
  <si>
    <t>ASS. ITALIANA FOTOGRAFI - A.I.F.</t>
  </si>
  <si>
    <t xml:space="preserve"> ASS. DIVERTIMENTO ENSEMBLE</t>
  </si>
  <si>
    <t>ASS. VIAFARINI</t>
  </si>
  <si>
    <t>ADSINT ASS. DONATORI SANGUE…</t>
  </si>
  <si>
    <t>ASS. FAMIGLIA MARGINI</t>
  </si>
  <si>
    <t xml:space="preserve"> H2 BIZNESS SRL</t>
  </si>
  <si>
    <t xml:space="preserve"> ASS.CULT. SOLOCANTO</t>
  </si>
  <si>
    <t>PROJECT FOR PEOPLE ONLUS</t>
  </si>
  <si>
    <t>ASS.CULT TEATRO ARSENALE</t>
  </si>
  <si>
    <t>SLOW FOOD ITALIA</t>
  </si>
  <si>
    <t xml:space="preserve"> SLOW FOOD ITALIA</t>
  </si>
  <si>
    <t>ASS. FATTORIA VITTADINI</t>
  </si>
  <si>
    <t>IDEANDO ADV S.R.L.</t>
  </si>
  <si>
    <t>CONTEMPOR.MUSIC HUB MILANO</t>
  </si>
  <si>
    <t>PIANO B SRL</t>
  </si>
  <si>
    <t xml:space="preserve"> ASS. FAMIGLIA MARGINI</t>
  </si>
  <si>
    <t>BUENAONDA SRLS</t>
  </si>
  <si>
    <t>ASS.CULT. CAREOF</t>
  </si>
  <si>
    <t>ASS. DIVERTIMENTO ENSEMBLE</t>
  </si>
  <si>
    <t>ASS.CULT. FATTORIA VITTADINI</t>
  </si>
  <si>
    <t xml:space="preserve"> LYRA TEATRO</t>
  </si>
  <si>
    <t xml:space="preserve"> ASS.CULT. AIEP ARIELLA VIDACH</t>
  </si>
  <si>
    <t>ASS.CULT. AIEP ARIELLA VIDACH</t>
  </si>
  <si>
    <t>LYRA TEATRO</t>
  </si>
  <si>
    <t>CONTEMPORARY MUSIC HUB MILANO</t>
  </si>
  <si>
    <t>Importo versato a conguaglio</t>
  </si>
  <si>
    <t xml:space="preserve">FABBRICA DEL VAPORE LOTTO 1
</t>
  </si>
  <si>
    <t xml:space="preserve">FABBRICA DEL VAPORE LOTTO 5
</t>
  </si>
  <si>
    <t xml:space="preserve">FABBRICA DEL VAPORE LOTTO 6
</t>
  </si>
  <si>
    <t xml:space="preserve">FABBRICA DEL VAPORE LOTTO 7
</t>
  </si>
  <si>
    <t xml:space="preserve">FABBRICA DEL VAPORE LOTTO 9
</t>
  </si>
  <si>
    <t xml:space="preserve">FABBRICA DEL VAPORE LOTTO 10
</t>
  </si>
  <si>
    <t xml:space="preserve">FABBRICA DEL VAPORE LOTTO 11
</t>
  </si>
  <si>
    <t xml:space="preserve">FABBRICA DEL VAPORE LOTTO 12
</t>
  </si>
  <si>
    <t xml:space="preserve">FABBRICA DEL VAPORE LOTTO 13
</t>
  </si>
  <si>
    <t xml:space="preserve">FABBRICA DEL VAPORE LOTTO 14
</t>
  </si>
  <si>
    <t xml:space="preserve">FABBRICA DEL VAPORE LOTTO 15
</t>
  </si>
  <si>
    <t xml:space="preserve">FABBRICA DEL VAPORE 
BAR CAFFETTERIA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</si>
</sst>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5">
    <xf numFmtId="0" fontId="0" fillId="0" borderId="0" xfId="0"/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165" fontId="6" fillId="0" borderId="4" xfId="1" applyNumberFormat="1" applyFont="1" applyBorder="1" applyAlignment="1"/>
    <xf numFmtId="165" fontId="6" fillId="0" borderId="4" xfId="1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/>
    <xf numFmtId="165" fontId="6" fillId="0" borderId="9" xfId="1" applyNumberFormat="1" applyFont="1" applyBorder="1" applyAlignment="1"/>
    <xf numFmtId="165" fontId="6" fillId="0" borderId="9" xfId="1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2" xfId="1" applyNumberFormat="1" applyFont="1" applyBorder="1" applyAlignment="1">
      <alignment horizontal="center" vertical="center"/>
    </xf>
    <xf numFmtId="0" fontId="0" fillId="0" borderId="13" xfId="0" applyBorder="1"/>
    <xf numFmtId="165" fontId="6" fillId="0" borderId="15" xfId="1" applyNumberFormat="1" applyFont="1" applyBorder="1" applyAlignment="1"/>
    <xf numFmtId="165" fontId="6" fillId="0" borderId="15" xfId="1" applyNumberFormat="1" applyFont="1" applyBorder="1" applyAlignment="1">
      <alignment horizontal="center" vertical="center"/>
    </xf>
    <xf numFmtId="0" fontId="6" fillId="0" borderId="16" xfId="0" applyFont="1" applyBorder="1"/>
    <xf numFmtId="0" fontId="6" fillId="0" borderId="12" xfId="0" applyFont="1" applyBorder="1"/>
    <xf numFmtId="0" fontId="6" fillId="0" borderId="16" xfId="0" applyFont="1" applyBorder="1" applyAlignment="1">
      <alignment wrapText="1"/>
    </xf>
    <xf numFmtId="165" fontId="6" fillId="0" borderId="19" xfId="1" applyNumberFormat="1" applyFont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4" fontId="6" fillId="5" borderId="15" xfId="1" applyNumberFormat="1" applyFont="1" applyFill="1" applyBorder="1" applyAlignment="1">
      <alignment horizontal="center" vertical="center"/>
    </xf>
    <xf numFmtId="165" fontId="6" fillId="5" borderId="15" xfId="1" applyNumberFormat="1" applyFont="1" applyFill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4" fontId="6" fillId="0" borderId="4" xfId="1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14" fontId="6" fillId="0" borderId="15" xfId="1" applyNumberFormat="1" applyFont="1" applyBorder="1" applyAlignment="1">
      <alignment horizontal="center"/>
    </xf>
    <xf numFmtId="165" fontId="6" fillId="0" borderId="2" xfId="1" applyNumberFormat="1" applyFont="1" applyBorder="1" applyAlignment="1"/>
    <xf numFmtId="165" fontId="6" fillId="0" borderId="17" xfId="1" applyNumberFormat="1" applyFont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4" fontId="6" fillId="5" borderId="22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8" xfId="1" applyNumberFormat="1" applyFont="1" applyBorder="1" applyAlignment="1">
      <alignment horizontal="center" vertical="center"/>
    </xf>
    <xf numFmtId="0" fontId="6" fillId="0" borderId="20" xfId="0" applyFont="1" applyBorder="1"/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6" fillId="0" borderId="24" xfId="0" applyFont="1" applyBorder="1"/>
    <xf numFmtId="14" fontId="6" fillId="0" borderId="18" xfId="1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28" xfId="0" applyFont="1" applyBorder="1"/>
    <xf numFmtId="14" fontId="6" fillId="0" borderId="2" xfId="1" applyNumberFormat="1" applyFont="1" applyBorder="1" applyAlignment="1">
      <alignment horizontal="center"/>
    </xf>
    <xf numFmtId="165" fontId="6" fillId="4" borderId="15" xfId="1" applyNumberFormat="1" applyFont="1" applyFill="1" applyBorder="1" applyAlignment="1">
      <alignment horizontal="center" vertical="center" wrapText="1"/>
    </xf>
    <xf numFmtId="14" fontId="6" fillId="0" borderId="9" xfId="1" applyNumberFormat="1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165" fontId="6" fillId="4" borderId="22" xfId="1" applyNumberFormat="1" applyFont="1" applyFill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4" fontId="6" fillId="0" borderId="22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wrapText="1"/>
    </xf>
    <xf numFmtId="14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6" fillId="4" borderId="17" xfId="1" applyNumberFormat="1" applyFont="1" applyFill="1" applyBorder="1" applyAlignment="1">
      <alignment horizontal="center" vertical="center" wrapText="1"/>
    </xf>
    <xf numFmtId="4" fontId="4" fillId="4" borderId="29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6" fillId="0" borderId="30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165" fontId="6" fillId="0" borderId="29" xfId="1" applyNumberFormat="1" applyFont="1" applyBorder="1" applyAlignment="1">
      <alignment horizontal="center" vertical="center"/>
    </xf>
    <xf numFmtId="165" fontId="6" fillId="5" borderId="32" xfId="1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65" fontId="6" fillId="4" borderId="37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5" fontId="6" fillId="4" borderId="15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9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4" borderId="18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37" workbookViewId="0">
      <selection activeCell="E50" sqref="E50:E51"/>
    </sheetView>
  </sheetViews>
  <sheetFormatPr defaultRowHeight="14.5" x14ac:dyDescent="0.35"/>
  <cols>
    <col min="1" max="1" width="32.1796875" bestFit="1" customWidth="1"/>
    <col min="2" max="2" width="21.453125" bestFit="1" customWidth="1"/>
    <col min="3" max="3" width="26.7265625" customWidth="1"/>
    <col min="4" max="4" width="30" bestFit="1" customWidth="1"/>
    <col min="5" max="5" width="28.26953125" customWidth="1"/>
    <col min="6" max="6" width="46.81640625" bestFit="1" customWidth="1"/>
  </cols>
  <sheetData>
    <row r="1" spans="1:6" ht="18.5" x14ac:dyDescent="0.35">
      <c r="A1" s="120" t="s">
        <v>17</v>
      </c>
      <c r="B1" s="121"/>
      <c r="C1" s="121"/>
      <c r="D1" s="121"/>
      <c r="E1" s="121"/>
      <c r="F1" s="121"/>
    </row>
    <row r="2" spans="1:6" x14ac:dyDescent="0.35">
      <c r="A2" s="122" t="s">
        <v>18</v>
      </c>
      <c r="B2" s="123"/>
      <c r="C2" s="123"/>
      <c r="D2" s="123"/>
      <c r="E2" s="123"/>
      <c r="F2" s="123"/>
    </row>
    <row r="3" spans="1:6" ht="44" thickBot="1" x14ac:dyDescent="0.4">
      <c r="A3" s="124" t="s">
        <v>0</v>
      </c>
      <c r="B3" s="124"/>
      <c r="C3" s="3" t="s">
        <v>16</v>
      </c>
      <c r="D3" s="3" t="s">
        <v>1</v>
      </c>
      <c r="E3" s="3" t="s">
        <v>2</v>
      </c>
      <c r="F3" s="3" t="s">
        <v>3</v>
      </c>
    </row>
    <row r="4" spans="1:6" x14ac:dyDescent="0.35">
      <c r="A4" s="90" t="s">
        <v>70</v>
      </c>
      <c r="B4" s="93" t="s">
        <v>9</v>
      </c>
      <c r="C4" s="119">
        <v>19274.580000000002</v>
      </c>
      <c r="D4" s="4" t="s">
        <v>4</v>
      </c>
      <c r="E4" s="5">
        <v>4818.6400000000003</v>
      </c>
      <c r="F4" s="6"/>
    </row>
    <row r="5" spans="1:6" x14ac:dyDescent="0.35">
      <c r="A5" s="91"/>
      <c r="B5" s="94"/>
      <c r="C5" s="102"/>
      <c r="D5" s="1" t="s">
        <v>5</v>
      </c>
      <c r="E5" s="2">
        <v>4818.6400000000003</v>
      </c>
      <c r="F5" s="7"/>
    </row>
    <row r="6" spans="1:6" x14ac:dyDescent="0.35">
      <c r="A6" s="91"/>
      <c r="B6" s="94"/>
      <c r="C6" s="102"/>
      <c r="D6" s="1" t="s">
        <v>6</v>
      </c>
      <c r="E6" s="2">
        <v>4818.6499999999996</v>
      </c>
      <c r="F6" s="7"/>
    </row>
    <row r="7" spans="1:6" ht="15" thickBot="1" x14ac:dyDescent="0.4">
      <c r="A7" s="92"/>
      <c r="B7" s="95"/>
      <c r="C7" s="103"/>
      <c r="D7" s="8" t="s">
        <v>7</v>
      </c>
      <c r="E7" s="9">
        <v>4818.6499999999996</v>
      </c>
      <c r="F7" s="10"/>
    </row>
    <row r="8" spans="1:6" x14ac:dyDescent="0.35">
      <c r="A8" s="90" t="s">
        <v>71</v>
      </c>
      <c r="B8" s="93" t="s">
        <v>9</v>
      </c>
      <c r="C8" s="96">
        <v>56056</v>
      </c>
      <c r="D8" s="4" t="s">
        <v>4</v>
      </c>
      <c r="E8" s="5">
        <v>14014</v>
      </c>
      <c r="F8" s="15"/>
    </row>
    <row r="9" spans="1:6" x14ac:dyDescent="0.35">
      <c r="A9" s="91"/>
      <c r="B9" s="94"/>
      <c r="C9" s="97"/>
      <c r="D9" s="1" t="s">
        <v>5</v>
      </c>
      <c r="E9" s="2">
        <v>14014</v>
      </c>
      <c r="F9" s="12"/>
    </row>
    <row r="10" spans="1:6" x14ac:dyDescent="0.35">
      <c r="A10" s="91"/>
      <c r="B10" s="94"/>
      <c r="C10" s="97"/>
      <c r="D10" s="1" t="s">
        <v>6</v>
      </c>
      <c r="E10" s="2">
        <v>14014</v>
      </c>
      <c r="F10" s="12"/>
    </row>
    <row r="11" spans="1:6" ht="15" thickBot="1" x14ac:dyDescent="0.4">
      <c r="A11" s="92"/>
      <c r="B11" s="95"/>
      <c r="C11" s="98"/>
      <c r="D11" s="8" t="s">
        <v>7</v>
      </c>
      <c r="E11" s="9">
        <v>14014</v>
      </c>
      <c r="F11" s="13"/>
    </row>
    <row r="12" spans="1:6" x14ac:dyDescent="0.35">
      <c r="A12" s="90" t="s">
        <v>72</v>
      </c>
      <c r="B12" s="93" t="s">
        <v>9</v>
      </c>
      <c r="C12" s="119">
        <f>564.49+969.21+979.86+979.86</f>
        <v>3493.42</v>
      </c>
      <c r="D12" s="4" t="s">
        <v>4</v>
      </c>
      <c r="E12" s="5">
        <v>564.49</v>
      </c>
      <c r="F12" s="6"/>
    </row>
    <row r="13" spans="1:6" x14ac:dyDescent="0.35">
      <c r="A13" s="91"/>
      <c r="B13" s="94"/>
      <c r="C13" s="102"/>
      <c r="D13" s="1" t="s">
        <v>5</v>
      </c>
      <c r="E13" s="17">
        <v>969.21</v>
      </c>
      <c r="F13" s="7"/>
    </row>
    <row r="14" spans="1:6" x14ac:dyDescent="0.35">
      <c r="A14" s="91"/>
      <c r="B14" s="94"/>
      <c r="C14" s="102"/>
      <c r="D14" s="1" t="s">
        <v>6</v>
      </c>
      <c r="E14" s="17">
        <v>979.86</v>
      </c>
      <c r="F14" s="7"/>
    </row>
    <row r="15" spans="1:6" ht="15" thickBot="1" x14ac:dyDescent="0.4">
      <c r="A15" s="92"/>
      <c r="B15" s="95"/>
      <c r="C15" s="103"/>
      <c r="D15" s="8" t="s">
        <v>7</v>
      </c>
      <c r="E15" s="21">
        <v>979.86</v>
      </c>
      <c r="F15" s="10"/>
    </row>
    <row r="16" spans="1:6" x14ac:dyDescent="0.35">
      <c r="A16" s="90" t="s">
        <v>73</v>
      </c>
      <c r="B16" s="93" t="s">
        <v>9</v>
      </c>
      <c r="C16" s="96">
        <v>5499.92</v>
      </c>
      <c r="D16" s="4" t="s">
        <v>4</v>
      </c>
      <c r="E16" s="5">
        <v>1374.98</v>
      </c>
      <c r="F16" s="6"/>
    </row>
    <row r="17" spans="1:6" x14ac:dyDescent="0.35">
      <c r="A17" s="91"/>
      <c r="B17" s="94"/>
      <c r="C17" s="97"/>
      <c r="D17" s="1" t="s">
        <v>5</v>
      </c>
      <c r="E17" s="2">
        <v>1374.98</v>
      </c>
      <c r="F17" s="7"/>
    </row>
    <row r="18" spans="1:6" x14ac:dyDescent="0.35">
      <c r="A18" s="91"/>
      <c r="B18" s="94"/>
      <c r="C18" s="97"/>
      <c r="D18" s="1" t="s">
        <v>6</v>
      </c>
      <c r="E18" s="2">
        <v>1374.98</v>
      </c>
      <c r="F18" s="7"/>
    </row>
    <row r="19" spans="1:6" ht="15" thickBot="1" x14ac:dyDescent="0.4">
      <c r="A19" s="92"/>
      <c r="B19" s="95"/>
      <c r="C19" s="98"/>
      <c r="D19" s="8" t="s">
        <v>7</v>
      </c>
      <c r="E19" s="9">
        <v>1374.98</v>
      </c>
      <c r="F19" s="10"/>
    </row>
    <row r="20" spans="1:6" x14ac:dyDescent="0.35">
      <c r="A20" s="90" t="s">
        <v>74</v>
      </c>
      <c r="B20" s="93" t="s">
        <v>9</v>
      </c>
      <c r="C20" s="119">
        <v>4271.99</v>
      </c>
      <c r="D20" s="4" t="s">
        <v>4</v>
      </c>
      <c r="E20" s="5">
        <v>1067.99</v>
      </c>
      <c r="F20" s="15"/>
    </row>
    <row r="21" spans="1:6" x14ac:dyDescent="0.35">
      <c r="A21" s="91"/>
      <c r="B21" s="94"/>
      <c r="C21" s="102"/>
      <c r="D21" s="1" t="s">
        <v>5</v>
      </c>
      <c r="E21" s="2">
        <v>1068</v>
      </c>
      <c r="F21" s="12"/>
    </row>
    <row r="22" spans="1:6" x14ac:dyDescent="0.35">
      <c r="A22" s="91"/>
      <c r="B22" s="94"/>
      <c r="C22" s="102"/>
      <c r="D22" s="1" t="s">
        <v>6</v>
      </c>
      <c r="E22" s="2">
        <v>1068</v>
      </c>
      <c r="F22" s="12"/>
    </row>
    <row r="23" spans="1:6" ht="15" thickBot="1" x14ac:dyDescent="0.4">
      <c r="A23" s="92"/>
      <c r="B23" s="95"/>
      <c r="C23" s="103"/>
      <c r="D23" s="8" t="s">
        <v>7</v>
      </c>
      <c r="E23" s="9">
        <v>1068</v>
      </c>
      <c r="F23" s="13"/>
    </row>
    <row r="24" spans="1:6" x14ac:dyDescent="0.35">
      <c r="A24" s="99" t="s">
        <v>75</v>
      </c>
      <c r="B24" s="100" t="s">
        <v>9</v>
      </c>
      <c r="C24" s="117">
        <v>4024.12</v>
      </c>
      <c r="D24" s="16" t="s">
        <v>4</v>
      </c>
      <c r="E24" s="17">
        <v>1006</v>
      </c>
      <c r="F24" s="18"/>
    </row>
    <row r="25" spans="1:6" x14ac:dyDescent="0.35">
      <c r="A25" s="91"/>
      <c r="B25" s="94"/>
      <c r="C25" s="97"/>
      <c r="D25" s="1" t="s">
        <v>5</v>
      </c>
      <c r="E25" s="2">
        <v>1006.04</v>
      </c>
      <c r="F25" s="7"/>
    </row>
    <row r="26" spans="1:6" x14ac:dyDescent="0.35">
      <c r="A26" s="91"/>
      <c r="B26" s="94"/>
      <c r="C26" s="97"/>
      <c r="D26" s="1" t="s">
        <v>6</v>
      </c>
      <c r="E26" s="2">
        <v>1006.04</v>
      </c>
      <c r="F26" s="7"/>
    </row>
    <row r="27" spans="1:6" ht="15" thickBot="1" x14ac:dyDescent="0.4">
      <c r="A27" s="114"/>
      <c r="B27" s="115"/>
      <c r="C27" s="118"/>
      <c r="D27" s="1" t="s">
        <v>7</v>
      </c>
      <c r="E27" s="14">
        <v>1006.04</v>
      </c>
      <c r="F27" s="19"/>
    </row>
    <row r="28" spans="1:6" x14ac:dyDescent="0.35">
      <c r="A28" s="90" t="s">
        <v>76</v>
      </c>
      <c r="B28" s="93" t="s">
        <v>9</v>
      </c>
      <c r="C28" s="96">
        <v>27375.07</v>
      </c>
      <c r="D28" s="1" t="s">
        <v>4</v>
      </c>
      <c r="E28" s="5">
        <v>6843.78</v>
      </c>
      <c r="F28" s="15"/>
    </row>
    <row r="29" spans="1:6" x14ac:dyDescent="0.35">
      <c r="A29" s="91"/>
      <c r="B29" s="94"/>
      <c r="C29" s="97"/>
      <c r="D29" s="1" t="s">
        <v>5</v>
      </c>
      <c r="E29" s="2">
        <v>6843.78</v>
      </c>
      <c r="F29" s="12"/>
    </row>
    <row r="30" spans="1:6" x14ac:dyDescent="0.35">
      <c r="A30" s="91"/>
      <c r="B30" s="94"/>
      <c r="C30" s="97"/>
      <c r="D30" s="1" t="s">
        <v>6</v>
      </c>
      <c r="E30" s="2">
        <v>6843.77</v>
      </c>
      <c r="F30" s="12"/>
    </row>
    <row r="31" spans="1:6" ht="15" thickBot="1" x14ac:dyDescent="0.4">
      <c r="A31" s="92"/>
      <c r="B31" s="95"/>
      <c r="C31" s="98"/>
      <c r="D31" s="1" t="s">
        <v>7</v>
      </c>
      <c r="E31" s="9">
        <v>6843.74</v>
      </c>
      <c r="F31" s="13"/>
    </row>
    <row r="32" spans="1:6" x14ac:dyDescent="0.35">
      <c r="A32" s="90" t="s">
        <v>77</v>
      </c>
      <c r="B32" s="93" t="s">
        <v>9</v>
      </c>
      <c r="C32" s="96">
        <v>11934.56</v>
      </c>
      <c r="D32" s="1" t="s">
        <v>4</v>
      </c>
      <c r="E32" s="5">
        <v>2983.64</v>
      </c>
      <c r="F32" s="15"/>
    </row>
    <row r="33" spans="1:10" x14ac:dyDescent="0.35">
      <c r="A33" s="91"/>
      <c r="B33" s="94"/>
      <c r="C33" s="97"/>
      <c r="D33" s="1" t="s">
        <v>5</v>
      </c>
      <c r="E33" s="2">
        <v>2983.64</v>
      </c>
      <c r="F33" s="12"/>
    </row>
    <row r="34" spans="1:10" x14ac:dyDescent="0.35">
      <c r="A34" s="91"/>
      <c r="B34" s="94"/>
      <c r="C34" s="97"/>
      <c r="D34" s="1" t="s">
        <v>6</v>
      </c>
      <c r="E34" s="2">
        <v>2983.64</v>
      </c>
      <c r="F34" s="12"/>
    </row>
    <row r="35" spans="1:10" ht="15" thickBot="1" x14ac:dyDescent="0.4">
      <c r="A35" s="92"/>
      <c r="B35" s="95"/>
      <c r="C35" s="98"/>
      <c r="D35" s="1" t="s">
        <v>7</v>
      </c>
      <c r="E35" s="9">
        <v>2983.64</v>
      </c>
      <c r="F35" s="13"/>
    </row>
    <row r="36" spans="1:10" x14ac:dyDescent="0.35">
      <c r="A36" s="99" t="s">
        <v>78</v>
      </c>
      <c r="B36" s="100" t="s">
        <v>9</v>
      </c>
      <c r="C36" s="101">
        <v>7105.35</v>
      </c>
      <c r="D36" s="1" t="s">
        <v>4</v>
      </c>
      <c r="E36" s="17">
        <v>1776.33</v>
      </c>
      <c r="F36" s="18"/>
    </row>
    <row r="37" spans="1:10" x14ac:dyDescent="0.35">
      <c r="A37" s="91"/>
      <c r="B37" s="94"/>
      <c r="C37" s="102"/>
      <c r="D37" s="1" t="s">
        <v>5</v>
      </c>
      <c r="E37" s="2">
        <v>1776.35</v>
      </c>
      <c r="F37" s="7"/>
    </row>
    <row r="38" spans="1:10" x14ac:dyDescent="0.35">
      <c r="A38" s="91"/>
      <c r="B38" s="94"/>
      <c r="C38" s="102"/>
      <c r="D38" s="1" t="s">
        <v>6</v>
      </c>
      <c r="E38" s="2">
        <v>1776.35</v>
      </c>
      <c r="F38" s="7"/>
    </row>
    <row r="39" spans="1:10" ht="15" thickBot="1" x14ac:dyDescent="0.4">
      <c r="A39" s="114"/>
      <c r="B39" s="115"/>
      <c r="C39" s="116"/>
      <c r="D39" s="1" t="s">
        <v>7</v>
      </c>
      <c r="E39" s="14">
        <v>1776.32</v>
      </c>
      <c r="F39" s="19"/>
    </row>
    <row r="40" spans="1:10" x14ac:dyDescent="0.35">
      <c r="A40" s="90" t="s">
        <v>79</v>
      </c>
      <c r="B40" s="93" t="s">
        <v>9</v>
      </c>
      <c r="C40" s="96">
        <v>7625.62</v>
      </c>
      <c r="D40" s="1" t="s">
        <v>4</v>
      </c>
      <c r="E40" s="5">
        <v>1906.4</v>
      </c>
      <c r="F40" s="6"/>
    </row>
    <row r="41" spans="1:10" x14ac:dyDescent="0.35">
      <c r="A41" s="91"/>
      <c r="B41" s="94"/>
      <c r="C41" s="97"/>
      <c r="D41" s="1" t="s">
        <v>5</v>
      </c>
      <c r="E41" s="2">
        <v>1906.4</v>
      </c>
      <c r="F41" s="7"/>
    </row>
    <row r="42" spans="1:10" x14ac:dyDescent="0.35">
      <c r="A42" s="91"/>
      <c r="B42" s="94"/>
      <c r="C42" s="97"/>
      <c r="D42" s="1" t="s">
        <v>6</v>
      </c>
      <c r="E42" s="2">
        <v>1906.4</v>
      </c>
      <c r="F42" s="7"/>
    </row>
    <row r="43" spans="1:10" ht="15" thickBot="1" x14ac:dyDescent="0.4">
      <c r="A43" s="92"/>
      <c r="B43" s="95"/>
      <c r="C43" s="98"/>
      <c r="D43" s="1" t="s">
        <v>7</v>
      </c>
      <c r="E43" s="9">
        <v>1906.42</v>
      </c>
      <c r="F43" s="10"/>
    </row>
    <row r="44" spans="1:10" x14ac:dyDescent="0.35">
      <c r="A44" s="99" t="s">
        <v>80</v>
      </c>
      <c r="B44" s="100" t="s">
        <v>9</v>
      </c>
      <c r="C44" s="101">
        <v>22793.4</v>
      </c>
      <c r="D44" s="1" t="s">
        <v>4</v>
      </c>
      <c r="E44" s="17">
        <v>5698.35</v>
      </c>
      <c r="F44" s="20"/>
    </row>
    <row r="45" spans="1:10" x14ac:dyDescent="0.35">
      <c r="A45" s="91"/>
      <c r="B45" s="94"/>
      <c r="C45" s="102"/>
      <c r="D45" s="1" t="s">
        <v>5</v>
      </c>
      <c r="E45" s="2">
        <v>5698.35</v>
      </c>
      <c r="F45" s="12"/>
    </row>
    <row r="46" spans="1:10" x14ac:dyDescent="0.35">
      <c r="A46" s="91"/>
      <c r="B46" s="94"/>
      <c r="C46" s="102"/>
      <c r="D46" s="1" t="s">
        <v>6</v>
      </c>
      <c r="E46" s="2">
        <v>5698.36</v>
      </c>
      <c r="F46" s="12"/>
    </row>
    <row r="47" spans="1:10" ht="15" thickBot="1" x14ac:dyDescent="0.4">
      <c r="A47" s="92"/>
      <c r="B47" s="95"/>
      <c r="C47" s="103"/>
      <c r="D47" s="1" t="s">
        <v>7</v>
      </c>
      <c r="E47" s="9">
        <v>5698.34</v>
      </c>
      <c r="F47" s="29"/>
    </row>
    <row r="48" spans="1:10" x14ac:dyDescent="0.35">
      <c r="A48" s="90" t="s">
        <v>81</v>
      </c>
      <c r="B48" s="89" t="s">
        <v>9</v>
      </c>
      <c r="C48" s="106">
        <v>15000</v>
      </c>
      <c r="D48" s="1" t="s">
        <v>4</v>
      </c>
      <c r="E48" s="75">
        <v>0</v>
      </c>
      <c r="F48" s="112" t="s">
        <v>22</v>
      </c>
      <c r="G48" s="74"/>
      <c r="H48" s="74"/>
      <c r="I48" s="74"/>
      <c r="J48" s="74"/>
    </row>
    <row r="49" spans="1:7" ht="53.5" customHeight="1" x14ac:dyDescent="0.35">
      <c r="A49" s="104"/>
      <c r="B49" s="86"/>
      <c r="C49" s="107"/>
      <c r="D49" s="1" t="s">
        <v>5</v>
      </c>
      <c r="E49" s="76">
        <v>0</v>
      </c>
      <c r="F49" s="113"/>
    </row>
    <row r="50" spans="1:7" x14ac:dyDescent="0.35">
      <c r="A50" s="104"/>
      <c r="B50" s="86"/>
      <c r="C50" s="107"/>
      <c r="D50" s="1" t="s">
        <v>6</v>
      </c>
      <c r="E50" s="76">
        <v>3750</v>
      </c>
      <c r="F50" s="79"/>
    </row>
    <row r="51" spans="1:7" ht="15" thickBot="1" x14ac:dyDescent="0.4">
      <c r="A51" s="105"/>
      <c r="B51" s="86"/>
      <c r="C51" s="107"/>
      <c r="D51" s="33" t="s">
        <v>7</v>
      </c>
      <c r="E51" s="77">
        <v>1429.67</v>
      </c>
      <c r="F51" s="80" t="s">
        <v>69</v>
      </c>
    </row>
    <row r="52" spans="1:7" ht="15" thickBot="1" x14ac:dyDescent="0.4">
      <c r="A52" s="35" t="s">
        <v>8</v>
      </c>
      <c r="B52" s="36"/>
      <c r="C52" s="37">
        <f>SUM(C4:C51)</f>
        <v>184454.03</v>
      </c>
      <c r="D52" s="37"/>
      <c r="E52" s="78">
        <f>SUM(E4:E51)</f>
        <v>174633.7</v>
      </c>
      <c r="F52" s="81"/>
    </row>
    <row r="54" spans="1:7" ht="15" thickBot="1" x14ac:dyDescent="0.4">
      <c r="A54" s="108" t="s">
        <v>23</v>
      </c>
      <c r="B54" s="109"/>
      <c r="C54" s="109"/>
      <c r="D54" s="109"/>
      <c r="E54" s="109"/>
      <c r="F54" s="109"/>
    </row>
    <row r="55" spans="1:7" ht="44" thickBot="1" x14ac:dyDescent="0.4">
      <c r="A55" s="110" t="s">
        <v>0</v>
      </c>
      <c r="B55" s="111"/>
      <c r="C55" s="46" t="s">
        <v>14</v>
      </c>
      <c r="D55" s="46" t="s">
        <v>1</v>
      </c>
      <c r="E55" s="46" t="s">
        <v>15</v>
      </c>
      <c r="F55" s="47" t="s">
        <v>3</v>
      </c>
      <c r="G55" s="73"/>
    </row>
    <row r="56" spans="1:7" ht="15.75" customHeight="1" x14ac:dyDescent="0.35">
      <c r="A56" s="88" t="s">
        <v>10</v>
      </c>
      <c r="B56" s="89" t="s">
        <v>9</v>
      </c>
      <c r="C56" s="54">
        <v>4355</v>
      </c>
      <c r="D56" s="53">
        <v>43552</v>
      </c>
      <c r="E56" s="54">
        <v>4355</v>
      </c>
      <c r="F56" s="6" t="s">
        <v>24</v>
      </c>
    </row>
    <row r="57" spans="1:7" x14ac:dyDescent="0.35">
      <c r="A57" s="84"/>
      <c r="B57" s="86"/>
      <c r="C57" s="52">
        <v>25254</v>
      </c>
      <c r="D57" s="51">
        <v>43755</v>
      </c>
      <c r="E57" s="52">
        <v>25254</v>
      </c>
      <c r="F57" s="7" t="s">
        <v>25</v>
      </c>
    </row>
    <row r="58" spans="1:7" x14ac:dyDescent="0.35">
      <c r="A58" s="84"/>
      <c r="B58" s="86"/>
      <c r="C58" s="52">
        <v>5392.8</v>
      </c>
      <c r="D58" s="51">
        <v>43601</v>
      </c>
      <c r="E58" s="52">
        <v>5392.8</v>
      </c>
      <c r="F58" s="49" t="s">
        <v>26</v>
      </c>
    </row>
    <row r="59" spans="1:7" x14ac:dyDescent="0.35">
      <c r="A59" s="84"/>
      <c r="B59" s="86"/>
      <c r="C59" s="42">
        <v>5984</v>
      </c>
      <c r="D59" s="31">
        <v>43523</v>
      </c>
      <c r="E59" s="38">
        <v>5984</v>
      </c>
      <c r="F59" s="7" t="s">
        <v>27</v>
      </c>
    </row>
    <row r="60" spans="1:7" x14ac:dyDescent="0.35">
      <c r="A60" s="84"/>
      <c r="B60" s="86"/>
      <c r="C60" s="26">
        <v>670</v>
      </c>
      <c r="D60" s="31">
        <v>43545</v>
      </c>
      <c r="E60" s="38">
        <v>670</v>
      </c>
      <c r="F60" s="7" t="s">
        <v>28</v>
      </c>
    </row>
    <row r="61" spans="1:7" ht="15" thickBot="1" x14ac:dyDescent="0.4">
      <c r="A61" s="85"/>
      <c r="B61" s="87"/>
      <c r="C61" s="27">
        <v>3886</v>
      </c>
      <c r="D61" s="55">
        <v>43564</v>
      </c>
      <c r="E61" s="27">
        <v>3886</v>
      </c>
      <c r="F61" s="56" t="s">
        <v>29</v>
      </c>
    </row>
    <row r="62" spans="1:7" ht="15" customHeight="1" x14ac:dyDescent="0.35">
      <c r="A62" s="88" t="s">
        <v>19</v>
      </c>
      <c r="B62" s="89" t="s">
        <v>9</v>
      </c>
      <c r="C62" s="54">
        <v>2150</v>
      </c>
      <c r="D62" s="53">
        <v>43564</v>
      </c>
      <c r="E62" s="70">
        <v>2150</v>
      </c>
      <c r="F62" s="7" t="s">
        <v>30</v>
      </c>
    </row>
    <row r="63" spans="1:7" x14ac:dyDescent="0.35">
      <c r="A63" s="84"/>
      <c r="B63" s="86"/>
      <c r="C63" s="26">
        <v>1769</v>
      </c>
      <c r="D63" s="31">
        <v>43564</v>
      </c>
      <c r="E63" s="42">
        <v>1769</v>
      </c>
      <c r="F63" s="7" t="s">
        <v>31</v>
      </c>
    </row>
    <row r="64" spans="1:7" x14ac:dyDescent="0.35">
      <c r="A64" s="84"/>
      <c r="B64" s="86"/>
      <c r="C64" s="26">
        <v>750</v>
      </c>
      <c r="D64" s="31">
        <v>43580</v>
      </c>
      <c r="E64" s="42">
        <v>750</v>
      </c>
      <c r="F64" s="7" t="s">
        <v>32</v>
      </c>
    </row>
    <row r="65" spans="1:6" x14ac:dyDescent="0.35">
      <c r="A65" s="84"/>
      <c r="B65" s="86"/>
      <c r="C65" s="26">
        <v>250</v>
      </c>
      <c r="D65" s="31">
        <v>43623</v>
      </c>
      <c r="E65" s="42">
        <v>250</v>
      </c>
      <c r="F65" s="7" t="s">
        <v>33</v>
      </c>
    </row>
    <row r="66" spans="1:6" x14ac:dyDescent="0.35">
      <c r="A66" s="84"/>
      <c r="B66" s="86"/>
      <c r="C66" s="26">
        <v>12073.56</v>
      </c>
      <c r="D66" s="31">
        <v>43632</v>
      </c>
      <c r="E66" s="26">
        <v>12073.56</v>
      </c>
      <c r="F66" s="7" t="s">
        <v>34</v>
      </c>
    </row>
    <row r="67" spans="1:6" x14ac:dyDescent="0.35">
      <c r="A67" s="84"/>
      <c r="B67" s="86"/>
      <c r="C67" s="26">
        <v>913.52</v>
      </c>
      <c r="D67" s="31">
        <v>43666</v>
      </c>
      <c r="E67" s="42">
        <v>913.52</v>
      </c>
      <c r="F67" s="7" t="s">
        <v>35</v>
      </c>
    </row>
    <row r="68" spans="1:6" x14ac:dyDescent="0.35">
      <c r="A68" s="84"/>
      <c r="B68" s="86"/>
      <c r="C68" s="26">
        <v>250</v>
      </c>
      <c r="D68" s="31">
        <v>43559</v>
      </c>
      <c r="E68" s="42">
        <v>250</v>
      </c>
      <c r="F68" s="7" t="s">
        <v>36</v>
      </c>
    </row>
    <row r="69" spans="1:6" x14ac:dyDescent="0.35">
      <c r="A69" s="84"/>
      <c r="B69" s="86"/>
      <c r="C69" s="71">
        <v>2667</v>
      </c>
      <c r="D69" s="31">
        <v>43721</v>
      </c>
      <c r="E69" s="70">
        <v>2667</v>
      </c>
      <c r="F69" s="7" t="s">
        <v>37</v>
      </c>
    </row>
    <row r="70" spans="1:6" x14ac:dyDescent="0.35">
      <c r="A70" s="84"/>
      <c r="B70" s="86"/>
      <c r="C70" s="68">
        <v>4436.76</v>
      </c>
      <c r="D70" s="69">
        <v>43725</v>
      </c>
      <c r="E70" s="68">
        <v>4436.76</v>
      </c>
      <c r="F70" s="7" t="s">
        <v>38</v>
      </c>
    </row>
    <row r="71" spans="1:6" x14ac:dyDescent="0.35">
      <c r="A71" s="84"/>
      <c r="B71" s="86"/>
      <c r="C71" s="72">
        <v>5700</v>
      </c>
      <c r="D71" s="57">
        <v>43527</v>
      </c>
      <c r="E71" s="68">
        <v>5700</v>
      </c>
      <c r="F71" s="29" t="s">
        <v>39</v>
      </c>
    </row>
    <row r="72" spans="1:6" x14ac:dyDescent="0.35">
      <c r="A72" s="84"/>
      <c r="B72" s="86"/>
      <c r="C72" s="28">
        <v>500</v>
      </c>
      <c r="D72" s="57">
        <v>43517</v>
      </c>
      <c r="E72" s="45">
        <v>500</v>
      </c>
      <c r="F72" s="29" t="s">
        <v>40</v>
      </c>
    </row>
    <row r="73" spans="1:6" ht="15" thickBot="1" x14ac:dyDescent="0.4">
      <c r="A73" s="85"/>
      <c r="B73" s="87"/>
      <c r="C73" s="28">
        <v>250</v>
      </c>
      <c r="D73" s="67">
        <v>43505</v>
      </c>
      <c r="E73" s="45">
        <v>250</v>
      </c>
      <c r="F73" s="29" t="s">
        <v>41</v>
      </c>
    </row>
    <row r="74" spans="1:6" x14ac:dyDescent="0.35">
      <c r="A74" s="90" t="s">
        <v>11</v>
      </c>
      <c r="B74" s="93" t="s">
        <v>9</v>
      </c>
      <c r="C74" s="25">
        <v>250</v>
      </c>
      <c r="D74" s="53">
        <v>43492</v>
      </c>
      <c r="E74" s="41">
        <v>250</v>
      </c>
      <c r="F74" s="11" t="s">
        <v>42</v>
      </c>
    </row>
    <row r="75" spans="1:6" x14ac:dyDescent="0.35">
      <c r="A75" s="91"/>
      <c r="B75" s="94"/>
      <c r="C75" s="26">
        <v>250</v>
      </c>
      <c r="D75" s="31">
        <v>43517</v>
      </c>
      <c r="E75" s="42">
        <v>250</v>
      </c>
      <c r="F75" s="12" t="s">
        <v>43</v>
      </c>
    </row>
    <row r="76" spans="1:6" x14ac:dyDescent="0.35">
      <c r="A76" s="91"/>
      <c r="B76" s="94"/>
      <c r="C76" s="58">
        <v>250</v>
      </c>
      <c r="D76" s="51">
        <v>43533</v>
      </c>
      <c r="E76" s="44">
        <v>250</v>
      </c>
      <c r="F76" s="12" t="s">
        <v>44</v>
      </c>
    </row>
    <row r="77" spans="1:6" ht="15" thickBot="1" x14ac:dyDescent="0.4">
      <c r="A77" s="92"/>
      <c r="B77" s="95"/>
      <c r="C77" s="27">
        <v>250</v>
      </c>
      <c r="D77" s="59">
        <v>43628</v>
      </c>
      <c r="E77" s="43">
        <v>250</v>
      </c>
      <c r="F77" s="10" t="s">
        <v>45</v>
      </c>
    </row>
    <row r="78" spans="1:6" ht="15" customHeight="1" x14ac:dyDescent="0.35">
      <c r="A78" s="84" t="s">
        <v>12</v>
      </c>
      <c r="B78" s="86" t="s">
        <v>9</v>
      </c>
      <c r="C78" s="58">
        <v>549</v>
      </c>
      <c r="D78" s="32">
        <v>43792</v>
      </c>
      <c r="E78" s="44">
        <v>549</v>
      </c>
      <c r="F78" s="66" t="s">
        <v>46</v>
      </c>
    </row>
    <row r="79" spans="1:6" x14ac:dyDescent="0.35">
      <c r="A79" s="84"/>
      <c r="B79" s="86"/>
      <c r="C79" s="58">
        <v>1605</v>
      </c>
      <c r="D79" s="32">
        <v>43775</v>
      </c>
      <c r="E79" s="44">
        <v>1605</v>
      </c>
      <c r="F79" s="29" t="s">
        <v>39</v>
      </c>
    </row>
    <row r="80" spans="1:6" x14ac:dyDescent="0.35">
      <c r="A80" s="84"/>
      <c r="B80" s="86"/>
      <c r="C80" s="58">
        <v>450</v>
      </c>
      <c r="D80" s="32">
        <v>43729</v>
      </c>
      <c r="E80" s="44">
        <v>450</v>
      </c>
      <c r="F80" s="12" t="s">
        <v>47</v>
      </c>
    </row>
    <row r="81" spans="1:6" x14ac:dyDescent="0.35">
      <c r="A81" s="84"/>
      <c r="B81" s="86"/>
      <c r="C81" s="58">
        <v>150</v>
      </c>
      <c r="D81" s="32">
        <v>43475</v>
      </c>
      <c r="E81" s="44">
        <v>150</v>
      </c>
      <c r="F81" s="12" t="s">
        <v>48</v>
      </c>
    </row>
    <row r="82" spans="1:6" x14ac:dyDescent="0.35">
      <c r="A82" s="84"/>
      <c r="B82" s="86"/>
      <c r="C82" s="58">
        <v>150</v>
      </c>
      <c r="D82" s="32">
        <v>43603</v>
      </c>
      <c r="E82" s="44">
        <v>150</v>
      </c>
      <c r="F82" s="12" t="s">
        <v>49</v>
      </c>
    </row>
    <row r="83" spans="1:6" x14ac:dyDescent="0.35">
      <c r="A83" s="84"/>
      <c r="B83" s="86"/>
      <c r="C83" s="26">
        <v>2475</v>
      </c>
      <c r="D83" s="31">
        <v>43626</v>
      </c>
      <c r="E83" s="42">
        <v>2475</v>
      </c>
      <c r="F83" s="12" t="s">
        <v>50</v>
      </c>
    </row>
    <row r="84" spans="1:6" x14ac:dyDescent="0.35">
      <c r="A84" s="84"/>
      <c r="B84" s="86"/>
      <c r="C84" s="26">
        <v>150</v>
      </c>
      <c r="D84" s="31">
        <v>43618</v>
      </c>
      <c r="E84" s="42">
        <v>150</v>
      </c>
      <c r="F84" s="12" t="s">
        <v>51</v>
      </c>
    </row>
    <row r="85" spans="1:6" x14ac:dyDescent="0.35">
      <c r="A85" s="84"/>
      <c r="B85" s="86"/>
      <c r="C85" s="26">
        <v>765</v>
      </c>
      <c r="D85" s="31">
        <v>43590</v>
      </c>
      <c r="E85" s="42">
        <v>765</v>
      </c>
      <c r="F85" s="12" t="s">
        <v>48</v>
      </c>
    </row>
    <row r="86" spans="1:6" x14ac:dyDescent="0.35">
      <c r="A86" s="84"/>
      <c r="B86" s="86"/>
      <c r="C86" s="26">
        <v>1185</v>
      </c>
      <c r="D86" s="31">
        <v>43486</v>
      </c>
      <c r="E86" s="42">
        <v>1185</v>
      </c>
      <c r="F86" s="12" t="s">
        <v>52</v>
      </c>
    </row>
    <row r="87" spans="1:6" x14ac:dyDescent="0.35">
      <c r="A87" s="84"/>
      <c r="B87" s="86"/>
      <c r="C87" s="28">
        <v>150</v>
      </c>
      <c r="D87" s="31">
        <v>43730</v>
      </c>
      <c r="E87" s="45">
        <v>150</v>
      </c>
      <c r="F87" s="12" t="s">
        <v>48</v>
      </c>
    </row>
    <row r="88" spans="1:6" ht="15" thickBot="1" x14ac:dyDescent="0.4">
      <c r="A88" s="85"/>
      <c r="B88" s="87"/>
      <c r="C88" s="28">
        <v>394.06</v>
      </c>
      <c r="D88" s="31">
        <v>43653</v>
      </c>
      <c r="E88" s="45">
        <v>394.06</v>
      </c>
      <c r="F88" s="12" t="s">
        <v>48</v>
      </c>
    </row>
    <row r="89" spans="1:6" ht="15" customHeight="1" x14ac:dyDescent="0.35">
      <c r="A89" s="88" t="s">
        <v>13</v>
      </c>
      <c r="B89" s="89" t="s">
        <v>9</v>
      </c>
      <c r="C89" s="39">
        <v>1203.94</v>
      </c>
      <c r="D89" s="50">
        <v>43769</v>
      </c>
      <c r="E89" s="39">
        <v>1203.94</v>
      </c>
      <c r="F89" s="40" t="s">
        <v>53</v>
      </c>
    </row>
    <row r="90" spans="1:6" x14ac:dyDescent="0.35">
      <c r="A90" s="84"/>
      <c r="B90" s="86"/>
      <c r="C90" s="48">
        <v>4851.1899999999996</v>
      </c>
      <c r="D90" s="51">
        <v>43552</v>
      </c>
      <c r="E90" s="48">
        <v>4851.1899999999996</v>
      </c>
      <c r="F90" s="7" t="s">
        <v>25</v>
      </c>
    </row>
    <row r="91" spans="1:6" x14ac:dyDescent="0.35">
      <c r="A91" s="84"/>
      <c r="B91" s="86"/>
      <c r="C91" s="42">
        <v>986.84</v>
      </c>
      <c r="D91" s="32">
        <v>43738</v>
      </c>
      <c r="E91" s="42">
        <v>986.84</v>
      </c>
      <c r="F91" s="7" t="s">
        <v>54</v>
      </c>
    </row>
    <row r="92" spans="1:6" x14ac:dyDescent="0.35">
      <c r="A92" s="84"/>
      <c r="B92" s="86"/>
      <c r="C92" s="42">
        <v>8.34</v>
      </c>
      <c r="D92" s="31">
        <v>43749</v>
      </c>
      <c r="E92" s="42">
        <v>8.34</v>
      </c>
      <c r="F92" s="7" t="s">
        <v>55</v>
      </c>
    </row>
    <row r="93" spans="1:6" x14ac:dyDescent="0.35">
      <c r="A93" s="84"/>
      <c r="B93" s="86"/>
      <c r="C93" s="42">
        <v>166.8</v>
      </c>
      <c r="D93" s="31">
        <v>43729</v>
      </c>
      <c r="E93" s="42">
        <v>166.8</v>
      </c>
      <c r="F93" s="7" t="s">
        <v>56</v>
      </c>
    </row>
    <row r="94" spans="1:6" x14ac:dyDescent="0.35">
      <c r="A94" s="84"/>
      <c r="B94" s="86"/>
      <c r="C94" s="42">
        <v>27.8</v>
      </c>
      <c r="D94" s="31">
        <v>43736</v>
      </c>
      <c r="E94" s="42">
        <v>27.8</v>
      </c>
      <c r="F94" s="7" t="s">
        <v>57</v>
      </c>
    </row>
    <row r="95" spans="1:6" x14ac:dyDescent="0.35">
      <c r="A95" s="84"/>
      <c r="B95" s="86"/>
      <c r="C95" s="42">
        <v>105.53</v>
      </c>
      <c r="D95" s="31">
        <v>43712</v>
      </c>
      <c r="E95" s="42">
        <v>105.53</v>
      </c>
      <c r="F95" s="7" t="s">
        <v>58</v>
      </c>
    </row>
    <row r="96" spans="1:6" x14ac:dyDescent="0.35">
      <c r="A96" s="84"/>
      <c r="B96" s="86"/>
      <c r="C96" s="42">
        <v>16.68</v>
      </c>
      <c r="D96" s="31">
        <v>43623</v>
      </c>
      <c r="E96" s="42">
        <v>16.68</v>
      </c>
      <c r="F96" s="7" t="s">
        <v>59</v>
      </c>
    </row>
    <row r="97" spans="1:6" ht="15" thickBot="1" x14ac:dyDescent="0.4">
      <c r="A97" s="85"/>
      <c r="B97" s="87"/>
      <c r="C97" s="43">
        <v>1510.36</v>
      </c>
      <c r="D97" s="59">
        <v>43564</v>
      </c>
      <c r="E97" s="43">
        <v>1510.36</v>
      </c>
      <c r="F97" s="10" t="s">
        <v>60</v>
      </c>
    </row>
    <row r="98" spans="1:6" ht="15" customHeight="1" x14ac:dyDescent="0.35">
      <c r="A98" s="88" t="s">
        <v>21</v>
      </c>
      <c r="B98" s="89" t="s">
        <v>9</v>
      </c>
      <c r="C98" s="25">
        <v>347.82</v>
      </c>
      <c r="D98" s="30">
        <v>43646</v>
      </c>
      <c r="E98" s="41">
        <v>347.82</v>
      </c>
      <c r="F98" s="6" t="s">
        <v>61</v>
      </c>
    </row>
    <row r="99" spans="1:6" ht="15" customHeight="1" x14ac:dyDescent="0.35">
      <c r="A99" s="84"/>
      <c r="B99" s="86"/>
      <c r="C99" s="58">
        <v>115.94</v>
      </c>
      <c r="D99" s="32">
        <v>43564</v>
      </c>
      <c r="E99" s="34">
        <v>115.94</v>
      </c>
      <c r="F99" s="7" t="s">
        <v>62</v>
      </c>
    </row>
    <row r="100" spans="1:6" ht="15" customHeight="1" x14ac:dyDescent="0.35">
      <c r="A100" s="84"/>
      <c r="B100" s="86"/>
      <c r="C100" s="58">
        <v>695.64</v>
      </c>
      <c r="D100" s="32">
        <v>43580</v>
      </c>
      <c r="E100" s="42">
        <v>695.64</v>
      </c>
      <c r="F100" s="7" t="s">
        <v>63</v>
      </c>
    </row>
    <row r="101" spans="1:6" ht="15" customHeight="1" x14ac:dyDescent="0.35">
      <c r="A101" s="84"/>
      <c r="B101" s="86"/>
      <c r="C101" s="26">
        <v>173.91</v>
      </c>
      <c r="D101" s="32">
        <v>43637</v>
      </c>
      <c r="E101" s="42">
        <v>173.91</v>
      </c>
      <c r="F101" s="7" t="s">
        <v>64</v>
      </c>
    </row>
    <row r="102" spans="1:6" ht="15" customHeight="1" x14ac:dyDescent="0.35">
      <c r="A102" s="84"/>
      <c r="B102" s="86"/>
      <c r="C102" s="58">
        <v>115.94</v>
      </c>
      <c r="D102" s="32">
        <v>43626</v>
      </c>
      <c r="E102" s="42">
        <v>115.94</v>
      </c>
      <c r="F102" s="7" t="s">
        <v>63</v>
      </c>
    </row>
    <row r="103" spans="1:6" ht="15" customHeight="1" x14ac:dyDescent="0.35">
      <c r="A103" s="84"/>
      <c r="B103" s="86"/>
      <c r="C103" s="58">
        <v>57.97</v>
      </c>
      <c r="D103" s="32">
        <v>43646</v>
      </c>
      <c r="E103" s="44">
        <v>57.97</v>
      </c>
      <c r="F103" s="7" t="s">
        <v>61</v>
      </c>
    </row>
    <row r="104" spans="1:6" ht="15" customHeight="1" x14ac:dyDescent="0.35">
      <c r="A104" s="84"/>
      <c r="B104" s="86"/>
      <c r="C104" s="58">
        <v>347.82</v>
      </c>
      <c r="D104" s="32">
        <v>43612</v>
      </c>
      <c r="E104" s="44">
        <v>347.82</v>
      </c>
      <c r="F104" s="7" t="s">
        <v>65</v>
      </c>
    </row>
    <row r="105" spans="1:6" ht="15" customHeight="1" x14ac:dyDescent="0.35">
      <c r="A105" s="84"/>
      <c r="B105" s="86"/>
      <c r="C105" s="58">
        <v>231.88</v>
      </c>
      <c r="D105" s="32">
        <v>43653</v>
      </c>
      <c r="E105" s="44">
        <v>231.88</v>
      </c>
      <c r="F105" s="7" t="s">
        <v>66</v>
      </c>
    </row>
    <row r="106" spans="1:6" ht="15" customHeight="1" x14ac:dyDescent="0.35">
      <c r="A106" s="84"/>
      <c r="B106" s="86"/>
      <c r="C106" s="58">
        <v>1311.5</v>
      </c>
      <c r="D106" s="32">
        <v>43647</v>
      </c>
      <c r="E106" s="44">
        <v>1311.5</v>
      </c>
      <c r="F106" s="7" t="s">
        <v>61</v>
      </c>
    </row>
    <row r="107" spans="1:6" ht="15" customHeight="1" x14ac:dyDescent="0.35">
      <c r="A107" s="84"/>
      <c r="B107" s="86"/>
      <c r="C107" s="58">
        <v>463.76</v>
      </c>
      <c r="D107" s="32">
        <v>43667</v>
      </c>
      <c r="E107" s="44">
        <v>463.76</v>
      </c>
      <c r="F107" s="7" t="s">
        <v>63</v>
      </c>
    </row>
    <row r="108" spans="1:6" ht="15" customHeight="1" x14ac:dyDescent="0.35">
      <c r="A108" s="84"/>
      <c r="B108" s="86"/>
      <c r="C108" s="58">
        <v>173.91</v>
      </c>
      <c r="D108" s="32">
        <v>43724</v>
      </c>
      <c r="E108" s="44">
        <v>173.91</v>
      </c>
      <c r="F108" s="7" t="s">
        <v>62</v>
      </c>
    </row>
    <row r="109" spans="1:6" ht="15" customHeight="1" x14ac:dyDescent="0.35">
      <c r="A109" s="84"/>
      <c r="B109" s="86"/>
      <c r="C109" s="58">
        <v>289.85000000000002</v>
      </c>
      <c r="D109" s="32">
        <v>43801</v>
      </c>
      <c r="E109" s="44">
        <v>289.85000000000002</v>
      </c>
      <c r="F109" s="7" t="s">
        <v>61</v>
      </c>
    </row>
    <row r="110" spans="1:6" ht="15" customHeight="1" x14ac:dyDescent="0.35">
      <c r="A110" s="84"/>
      <c r="B110" s="86"/>
      <c r="C110" s="58">
        <v>57.97</v>
      </c>
      <c r="D110" s="32">
        <v>43631</v>
      </c>
      <c r="E110" s="44">
        <v>57.97</v>
      </c>
      <c r="F110" s="7" t="s">
        <v>67</v>
      </c>
    </row>
    <row r="111" spans="1:6" ht="15" customHeight="1" x14ac:dyDescent="0.35">
      <c r="A111" s="84"/>
      <c r="B111" s="86"/>
      <c r="C111" s="58">
        <v>173.91</v>
      </c>
      <c r="D111" s="51">
        <v>43721</v>
      </c>
      <c r="E111" s="44">
        <v>173.91</v>
      </c>
      <c r="F111" s="7" t="s">
        <v>48</v>
      </c>
    </row>
    <row r="112" spans="1:6" ht="15" customHeight="1" x14ac:dyDescent="0.35">
      <c r="A112" s="84"/>
      <c r="B112" s="86"/>
      <c r="C112" s="26">
        <v>1970.98</v>
      </c>
      <c r="D112" s="31">
        <v>43742</v>
      </c>
      <c r="E112" s="42">
        <v>1970.98</v>
      </c>
      <c r="F112" s="7" t="s">
        <v>63</v>
      </c>
    </row>
    <row r="113" spans="1:6" x14ac:dyDescent="0.35">
      <c r="A113" s="84"/>
      <c r="B113" s="86"/>
      <c r="C113" s="58">
        <v>173.91</v>
      </c>
      <c r="D113" s="32">
        <v>43758</v>
      </c>
      <c r="E113" s="44">
        <v>173.91</v>
      </c>
      <c r="F113" s="7" t="s">
        <v>68</v>
      </c>
    </row>
    <row r="114" spans="1:6" x14ac:dyDescent="0.35">
      <c r="A114" s="84"/>
      <c r="B114" s="86"/>
      <c r="C114" s="58">
        <v>347.82</v>
      </c>
      <c r="D114" s="51">
        <v>43788</v>
      </c>
      <c r="E114" s="44">
        <v>347.82</v>
      </c>
      <c r="F114" s="7" t="s">
        <v>63</v>
      </c>
    </row>
    <row r="115" spans="1:6" ht="15" thickBot="1" x14ac:dyDescent="0.4">
      <c r="A115" s="85"/>
      <c r="B115" s="87"/>
      <c r="C115" s="27">
        <v>231.88</v>
      </c>
      <c r="D115" s="59">
        <v>43795</v>
      </c>
      <c r="E115" s="43">
        <v>231.88</v>
      </c>
      <c r="F115" s="10" t="s">
        <v>68</v>
      </c>
    </row>
    <row r="116" spans="1:6" ht="36" customHeight="1" thickBot="1" x14ac:dyDescent="0.4">
      <c r="A116" s="63" t="s">
        <v>20</v>
      </c>
      <c r="B116" s="60" t="s">
        <v>9</v>
      </c>
      <c r="C116" s="61">
        <v>150</v>
      </c>
      <c r="D116" s="64">
        <v>43487</v>
      </c>
      <c r="E116" s="62">
        <v>150</v>
      </c>
      <c r="F116" s="65" t="s">
        <v>45</v>
      </c>
    </row>
    <row r="117" spans="1:6" ht="15" thickBot="1" x14ac:dyDescent="0.4">
      <c r="A117" s="22" t="s">
        <v>8</v>
      </c>
      <c r="B117" s="22"/>
      <c r="C117" s="23">
        <f>SUM(C56:C116)</f>
        <v>102584.59000000004</v>
      </c>
      <c r="D117" s="23"/>
      <c r="E117" s="24">
        <f>SUM(E56:E116)</f>
        <v>102584.59000000004</v>
      </c>
      <c r="F117" s="22"/>
    </row>
    <row r="118" spans="1:6" x14ac:dyDescent="0.35">
      <c r="E118" s="82"/>
    </row>
    <row r="119" spans="1:6" x14ac:dyDescent="0.35">
      <c r="E119" s="83"/>
    </row>
  </sheetData>
  <mergeCells count="54">
    <mergeCell ref="A20:A23"/>
    <mergeCell ref="B20:B23"/>
    <mergeCell ref="C20:C23"/>
    <mergeCell ref="A12:A15"/>
    <mergeCell ref="B12:B15"/>
    <mergeCell ref="C12:C15"/>
    <mergeCell ref="A16:A19"/>
    <mergeCell ref="B16:B19"/>
    <mergeCell ref="C16:C19"/>
    <mergeCell ref="B4:B7"/>
    <mergeCell ref="C4:C7"/>
    <mergeCell ref="A1:F1"/>
    <mergeCell ref="A8:A11"/>
    <mergeCell ref="B8:B11"/>
    <mergeCell ref="C8:C11"/>
    <mergeCell ref="A2:F2"/>
    <mergeCell ref="A3:B3"/>
    <mergeCell ref="A4:A7"/>
    <mergeCell ref="A36:A39"/>
    <mergeCell ref="B36:B39"/>
    <mergeCell ref="C36:C39"/>
    <mergeCell ref="A24:A27"/>
    <mergeCell ref="B24:B27"/>
    <mergeCell ref="C24:C27"/>
    <mergeCell ref="A28:A31"/>
    <mergeCell ref="B28:B31"/>
    <mergeCell ref="C28:C31"/>
    <mergeCell ref="A32:A35"/>
    <mergeCell ref="B32:B35"/>
    <mergeCell ref="C32:C35"/>
    <mergeCell ref="A48:A51"/>
    <mergeCell ref="B48:B51"/>
    <mergeCell ref="C48:C51"/>
    <mergeCell ref="A54:F54"/>
    <mergeCell ref="A55:B55"/>
    <mergeCell ref="F48:F49"/>
    <mergeCell ref="A40:A43"/>
    <mergeCell ref="B40:B43"/>
    <mergeCell ref="C40:C43"/>
    <mergeCell ref="A44:A47"/>
    <mergeCell ref="B44:B47"/>
    <mergeCell ref="C44:C47"/>
    <mergeCell ref="A74:A77"/>
    <mergeCell ref="B74:B77"/>
    <mergeCell ref="A56:A61"/>
    <mergeCell ref="B56:B61"/>
    <mergeCell ref="A62:A73"/>
    <mergeCell ref="B62:B73"/>
    <mergeCell ref="A78:A88"/>
    <mergeCell ref="B78:B88"/>
    <mergeCell ref="A98:A115"/>
    <mergeCell ref="B98:B115"/>
    <mergeCell ref="A89:A97"/>
    <mergeCell ref="B89:B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2021-05-28T06:24:35Z</dcterms:created>
  <dcterms:modified xsi:type="dcterms:W3CDTF">2021-06-23T12:59:14Z</dcterms:modified>
</cp:coreProperties>
</file>